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120" windowWidth="9720" windowHeight="9000" activeTab="1"/>
  </bookViews>
  <sheets>
    <sheet name="бланк 2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<sst xmlns="http://schemas.openxmlformats.org/spreadsheetml/2006/main" count="95" uniqueCount="38">
  <si>
    <t>Наименование хозяйства</t>
  </si>
  <si>
    <t>факт</t>
  </si>
  <si>
    <t>%</t>
  </si>
  <si>
    <t>ВТМ</t>
  </si>
  <si>
    <t>Зерносенаж</t>
  </si>
  <si>
    <t>ЗАО "Агромир"</t>
  </si>
  <si>
    <t>ООО "Свобода"</t>
  </si>
  <si>
    <t>СПК "им.Ленина"</t>
  </si>
  <si>
    <t>СПК "Заветы Ильича"</t>
  </si>
  <si>
    <t>ЗАО "Арефинское"</t>
  </si>
  <si>
    <t>ОАО "Н. Малиновец"</t>
  </si>
  <si>
    <t>ЗАО "Приморское"</t>
  </si>
  <si>
    <t>ВСЕГО ПО РАЙОНУ</t>
  </si>
  <si>
    <t>скошено всего, га</t>
  </si>
  <si>
    <t>план</t>
  </si>
  <si>
    <t>из них</t>
  </si>
  <si>
    <t>силос</t>
  </si>
  <si>
    <t>сено</t>
  </si>
  <si>
    <t xml:space="preserve">ВТМ / сенаж / уп. </t>
  </si>
  <si>
    <t>з / сенаж</t>
  </si>
  <si>
    <t>зел.корм</t>
  </si>
  <si>
    <t>Заготовлено, тонн</t>
  </si>
  <si>
    <t>Зеленая масса на силос</t>
  </si>
  <si>
    <t>Сенаж в уп.</t>
  </si>
  <si>
    <t>Зел. корм</t>
  </si>
  <si>
    <t>сенаж</t>
  </si>
  <si>
    <t xml:space="preserve"> </t>
  </si>
  <si>
    <t>ЗАО "8 Марта"</t>
  </si>
  <si>
    <t>ООО "Молога"</t>
  </si>
  <si>
    <t>ЗАО "Приволжское"</t>
  </si>
  <si>
    <t>ОАО  "Яр.Бройлер"</t>
  </si>
  <si>
    <t>ОАО "Волжанин"</t>
  </si>
  <si>
    <t xml:space="preserve">Сводка  по заготовке кормов по сельхозпредприятиям Рыбинского МР на ________________ 2012 года </t>
  </si>
  <si>
    <t>ЗАО "Михайловское"</t>
  </si>
  <si>
    <t>Зелёный корм</t>
  </si>
  <si>
    <t>ООО "СХП Волково"</t>
  </si>
  <si>
    <t>ООО "Шашково"</t>
  </si>
  <si>
    <t xml:space="preserve">Сводка  заготовки кормов по сельхозпредприятиям Рыбинского МР на 17 июня 2015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</si>
</sst>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6">
    <font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4"/>
      <color indexed="10"/>
      <name val="Times New Roman"/>
      <family val="1"/>
    </font>
    <font>
      <sz val="13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79" fontId="2" fillId="20" borderId="10" xfId="58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textRotation="90" wrapText="1"/>
    </xf>
    <xf numFmtId="0" fontId="1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79" fontId="2" fillId="0" borderId="11" xfId="58" applyFont="1" applyFill="1" applyBorder="1" applyAlignment="1">
      <alignment/>
    </xf>
    <xf numFmtId="179" fontId="2" fillId="0" borderId="10" xfId="58" applyFont="1" applyFill="1" applyBorder="1" applyAlignment="1">
      <alignment/>
    </xf>
    <xf numFmtId="179" fontId="2" fillId="0" borderId="10" xfId="58" applyFont="1" applyFill="1" applyBorder="1" applyAlignment="1">
      <alignment/>
    </xf>
    <xf numFmtId="179" fontId="2" fillId="22" borderId="10" xfId="58" applyFont="1" applyFill="1" applyBorder="1" applyAlignment="1">
      <alignment horizontal="left"/>
    </xf>
    <xf numFmtId="179" fontId="22" fillId="0" borderId="10" xfId="58" applyFont="1" applyFill="1" applyBorder="1" applyAlignment="1">
      <alignment/>
    </xf>
    <xf numFmtId="0" fontId="23" fillId="0" borderId="10" xfId="0" applyFont="1" applyBorder="1" applyAlignment="1">
      <alignment/>
    </xf>
    <xf numFmtId="1" fontId="23" fillId="22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center"/>
    </xf>
    <xf numFmtId="0" fontId="23" fillId="22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1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179" fontId="24" fillId="0" borderId="11" xfId="58" applyFont="1" applyFill="1" applyBorder="1" applyAlignment="1">
      <alignment/>
    </xf>
    <xf numFmtId="0" fontId="25" fillId="2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79" fontId="22" fillId="25" borderId="10" xfId="58" applyFont="1" applyFill="1" applyBorder="1" applyAlignment="1">
      <alignment/>
    </xf>
    <xf numFmtId="179" fontId="22" fillId="25" borderId="10" xfId="58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zoomScale="85" zoomScaleNormal="85" zoomScalePageLayoutView="0" workbookViewId="0" topLeftCell="A1">
      <selection activeCell="A33" sqref="A33"/>
    </sheetView>
  </sheetViews>
  <sheetFormatPr defaultColWidth="9.140625" defaultRowHeight="12.75"/>
  <cols>
    <col min="1" max="1" width="24.28125" style="0" customWidth="1"/>
    <col min="2" max="2" width="7.8515625" style="0" customWidth="1"/>
    <col min="3" max="3" width="6.57421875" style="0" customWidth="1"/>
    <col min="4" max="4" width="6.421875" style="0" customWidth="1"/>
    <col min="5" max="5" width="6.28125" style="0" customWidth="1"/>
    <col min="6" max="6" width="6.7109375" style="0" customWidth="1"/>
    <col min="7" max="7" width="7.140625" style="0" customWidth="1"/>
    <col min="8" max="8" width="6.421875" style="0" customWidth="1"/>
    <col min="9" max="9" width="6.7109375" style="0" customWidth="1"/>
    <col min="10" max="10" width="6.57421875" style="0" customWidth="1"/>
    <col min="11" max="11" width="7.28125" style="0" customWidth="1"/>
    <col min="12" max="12" width="6.8515625" style="0" customWidth="1"/>
    <col min="13" max="13" width="5.8515625" style="0" customWidth="1"/>
    <col min="14" max="14" width="8.140625" style="0" customWidth="1"/>
    <col min="15" max="15" width="6.28125" style="0" customWidth="1"/>
    <col min="16" max="16" width="5.57421875" style="0" customWidth="1"/>
    <col min="17" max="17" width="6.7109375" style="0" customWidth="1"/>
    <col min="18" max="19" width="6.421875" style="0" customWidth="1"/>
    <col min="20" max="20" width="6.7109375" style="0" customWidth="1"/>
    <col min="21" max="21" width="6.140625" style="0" customWidth="1"/>
    <col min="22" max="22" width="7.00390625" style="0" customWidth="1"/>
    <col min="23" max="23" width="6.8515625" style="0" customWidth="1"/>
    <col min="24" max="24" width="6.421875" style="0" customWidth="1"/>
    <col min="25" max="25" width="6.140625" style="0" customWidth="1"/>
    <col min="26" max="26" width="8.140625" style="0" customWidth="1"/>
  </cols>
  <sheetData>
    <row r="1" spans="1:26" s="1" customFormat="1" ht="20.25">
      <c r="A1" s="26" t="s">
        <v>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="1" customFormat="1" ht="15"/>
    <row r="3" spans="1:26" s="1" customFormat="1" ht="30" customHeight="1">
      <c r="A3" s="29" t="s">
        <v>0</v>
      </c>
      <c r="B3" s="32" t="s">
        <v>13</v>
      </c>
      <c r="C3" s="33"/>
      <c r="D3" s="34"/>
      <c r="E3" s="24" t="s">
        <v>15</v>
      </c>
      <c r="F3" s="24"/>
      <c r="G3" s="24"/>
      <c r="H3" s="24"/>
      <c r="I3" s="24"/>
      <c r="J3" s="24"/>
      <c r="K3" s="24" t="s">
        <v>21</v>
      </c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s="1" customFormat="1" ht="30" customHeight="1">
      <c r="A4" s="30"/>
      <c r="B4" s="35"/>
      <c r="C4" s="36"/>
      <c r="D4" s="37"/>
      <c r="E4" s="24"/>
      <c r="F4" s="24"/>
      <c r="G4" s="24"/>
      <c r="H4" s="24"/>
      <c r="I4" s="24"/>
      <c r="J4" s="24"/>
      <c r="K4" s="38" t="s">
        <v>17</v>
      </c>
      <c r="L4" s="38"/>
      <c r="M4" s="38"/>
      <c r="N4" s="25" t="s">
        <v>22</v>
      </c>
      <c r="O4" s="25"/>
      <c r="P4" s="25"/>
      <c r="Q4" s="25" t="s">
        <v>3</v>
      </c>
      <c r="R4" s="25"/>
      <c r="S4" s="25"/>
      <c r="T4" s="25" t="s">
        <v>23</v>
      </c>
      <c r="U4" s="25"/>
      <c r="V4" s="25"/>
      <c r="W4" s="25" t="s">
        <v>4</v>
      </c>
      <c r="X4" s="25"/>
      <c r="Y4" s="25"/>
      <c r="Z4" s="23" t="s">
        <v>24</v>
      </c>
    </row>
    <row r="5" spans="1:26" s="1" customFormat="1" ht="69.75" customHeight="1">
      <c r="A5" s="31"/>
      <c r="B5" s="3" t="s">
        <v>14</v>
      </c>
      <c r="C5" s="3" t="s">
        <v>1</v>
      </c>
      <c r="D5" s="3" t="s">
        <v>2</v>
      </c>
      <c r="E5" s="5" t="s">
        <v>16</v>
      </c>
      <c r="F5" s="5" t="s">
        <v>17</v>
      </c>
      <c r="G5" s="5" t="s">
        <v>18</v>
      </c>
      <c r="H5" s="5" t="s">
        <v>20</v>
      </c>
      <c r="I5" s="5" t="s">
        <v>25</v>
      </c>
      <c r="J5" s="5" t="s">
        <v>19</v>
      </c>
      <c r="K5" s="6" t="s">
        <v>14</v>
      </c>
      <c r="L5" s="6" t="s">
        <v>1</v>
      </c>
      <c r="M5" s="6" t="s">
        <v>2</v>
      </c>
      <c r="N5" s="6" t="s">
        <v>14</v>
      </c>
      <c r="O5" s="6" t="s">
        <v>1</v>
      </c>
      <c r="P5" s="6" t="s">
        <v>2</v>
      </c>
      <c r="Q5" s="6" t="s">
        <v>14</v>
      </c>
      <c r="R5" s="6" t="s">
        <v>1</v>
      </c>
      <c r="S5" s="6" t="s">
        <v>2</v>
      </c>
      <c r="T5" s="6" t="s">
        <v>14</v>
      </c>
      <c r="U5" s="6" t="s">
        <v>1</v>
      </c>
      <c r="V5" s="6" t="s">
        <v>2</v>
      </c>
      <c r="W5" s="6" t="s">
        <v>14</v>
      </c>
      <c r="X5" s="6" t="s">
        <v>1</v>
      </c>
      <c r="Y5" s="6" t="s">
        <v>2</v>
      </c>
      <c r="Z5" s="23"/>
    </row>
    <row r="6" spans="1:26" s="1" customFormat="1" ht="20.25" customHeight="1">
      <c r="A6" s="9" t="s">
        <v>5</v>
      </c>
      <c r="B6" s="4"/>
      <c r="C6" s="4">
        <f>E6+F6+G6+J6+H6+I6</f>
        <v>0</v>
      </c>
      <c r="D6" s="8" t="e">
        <f>C6/B6*100</f>
        <v>#DIV/0!</v>
      </c>
      <c r="E6" s="4"/>
      <c r="F6" s="4"/>
      <c r="G6" s="4"/>
      <c r="H6" s="4"/>
      <c r="I6" s="4"/>
      <c r="J6" s="4"/>
      <c r="K6" s="7"/>
      <c r="L6" s="4"/>
      <c r="M6" s="8" t="e">
        <f>L6/K6*100</f>
        <v>#DIV/0!</v>
      </c>
      <c r="N6" s="7"/>
      <c r="O6" s="4"/>
      <c r="P6" s="8" t="e">
        <f>O6/N6*100</f>
        <v>#DIV/0!</v>
      </c>
      <c r="Q6" s="4"/>
      <c r="R6" s="4"/>
      <c r="S6" s="4" t="e">
        <f>R6/Q6*100</f>
        <v>#DIV/0!</v>
      </c>
      <c r="T6" s="4"/>
      <c r="U6" s="4"/>
      <c r="V6" s="4" t="e">
        <f>U6/T6*100</f>
        <v>#DIV/0!</v>
      </c>
      <c r="W6" s="4"/>
      <c r="X6" s="4"/>
      <c r="Y6" s="8" t="e">
        <f>X6/W6*100</f>
        <v>#DIV/0!</v>
      </c>
      <c r="Z6" s="4"/>
    </row>
    <row r="7" spans="1:26" s="1" customFormat="1" ht="20.25" customHeight="1">
      <c r="A7" s="11" t="s">
        <v>6</v>
      </c>
      <c r="B7" s="4"/>
      <c r="C7" s="4">
        <f aca="true" t="shared" si="0" ref="C7:C19">E7+F7+G7+J7+H7+I7</f>
        <v>0</v>
      </c>
      <c r="D7" s="8" t="e">
        <f aca="true" t="shared" si="1" ref="D7:D19">C7/B7*100</f>
        <v>#DIV/0!</v>
      </c>
      <c r="E7" s="4"/>
      <c r="F7" s="4"/>
      <c r="G7" s="4"/>
      <c r="H7" s="4"/>
      <c r="I7" s="4"/>
      <c r="J7" s="4"/>
      <c r="K7" s="7"/>
      <c r="L7" s="4"/>
      <c r="M7" s="8" t="e">
        <f aca="true" t="shared" si="2" ref="M7:M18">L7/K7*100</f>
        <v>#DIV/0!</v>
      </c>
      <c r="N7" s="7"/>
      <c r="O7" s="4"/>
      <c r="P7" s="8" t="e">
        <f aca="true" t="shared" si="3" ref="P7:P19">O7/N7*100</f>
        <v>#DIV/0!</v>
      </c>
      <c r="Q7" s="4"/>
      <c r="R7" s="4"/>
      <c r="S7" s="4" t="e">
        <f aca="true" t="shared" si="4" ref="S7:S19">R7/Q7*100</f>
        <v>#DIV/0!</v>
      </c>
      <c r="T7" s="4"/>
      <c r="U7" s="4"/>
      <c r="V7" s="4" t="e">
        <f aca="true" t="shared" si="5" ref="V7:V19">U7/T7*100</f>
        <v>#DIV/0!</v>
      </c>
      <c r="W7" s="4"/>
      <c r="X7" s="4"/>
      <c r="Y7" s="8" t="e">
        <f aca="true" t="shared" si="6" ref="Y7:Y19">X7/W7*100</f>
        <v>#DIV/0!</v>
      </c>
      <c r="Z7" s="4"/>
    </row>
    <row r="8" spans="1:26" s="1" customFormat="1" ht="20.25" customHeight="1">
      <c r="A8" s="10" t="s">
        <v>7</v>
      </c>
      <c r="B8" s="4"/>
      <c r="C8" s="4">
        <f t="shared" si="0"/>
        <v>0</v>
      </c>
      <c r="D8" s="8" t="e">
        <f t="shared" si="1"/>
        <v>#DIV/0!</v>
      </c>
      <c r="E8" s="4"/>
      <c r="F8" s="4"/>
      <c r="G8" s="4"/>
      <c r="H8" s="4"/>
      <c r="I8" s="4"/>
      <c r="J8" s="4"/>
      <c r="K8" s="7"/>
      <c r="L8" s="4"/>
      <c r="M8" s="8" t="e">
        <f t="shared" si="2"/>
        <v>#DIV/0!</v>
      </c>
      <c r="N8" s="7"/>
      <c r="O8" s="4"/>
      <c r="P8" s="8" t="e">
        <f t="shared" si="3"/>
        <v>#DIV/0!</v>
      </c>
      <c r="Q8" s="4"/>
      <c r="R8" s="4"/>
      <c r="S8" s="4" t="e">
        <f t="shared" si="4"/>
        <v>#DIV/0!</v>
      </c>
      <c r="T8" s="4"/>
      <c r="U8" s="4"/>
      <c r="V8" s="4" t="e">
        <f t="shared" si="5"/>
        <v>#DIV/0!</v>
      </c>
      <c r="W8" s="4"/>
      <c r="X8" s="4"/>
      <c r="Y8" s="8" t="e">
        <f t="shared" si="6"/>
        <v>#DIV/0!</v>
      </c>
      <c r="Z8" s="4"/>
    </row>
    <row r="9" spans="1:26" s="1" customFormat="1" ht="20.25" customHeight="1">
      <c r="A9" s="11" t="s">
        <v>8</v>
      </c>
      <c r="B9" s="4"/>
      <c r="C9" s="4">
        <f t="shared" si="0"/>
        <v>0</v>
      </c>
      <c r="D9" s="8" t="e">
        <f t="shared" si="1"/>
        <v>#DIV/0!</v>
      </c>
      <c r="E9" s="4"/>
      <c r="F9" s="4"/>
      <c r="G9" s="4"/>
      <c r="H9" s="4"/>
      <c r="I9" s="4"/>
      <c r="J9" s="4"/>
      <c r="K9" s="7"/>
      <c r="L9" s="4"/>
      <c r="M9" s="8" t="e">
        <f t="shared" si="2"/>
        <v>#DIV/0!</v>
      </c>
      <c r="N9" s="7"/>
      <c r="O9" s="4"/>
      <c r="P9" s="8" t="e">
        <f t="shared" si="3"/>
        <v>#DIV/0!</v>
      </c>
      <c r="Q9" s="4"/>
      <c r="R9" s="4"/>
      <c r="S9" s="4" t="e">
        <f t="shared" si="4"/>
        <v>#DIV/0!</v>
      </c>
      <c r="T9" s="4"/>
      <c r="U9" s="4"/>
      <c r="V9" s="4" t="e">
        <f t="shared" si="5"/>
        <v>#DIV/0!</v>
      </c>
      <c r="W9" s="4"/>
      <c r="X9" s="4"/>
      <c r="Y9" s="8" t="e">
        <f t="shared" si="6"/>
        <v>#DIV/0!</v>
      </c>
      <c r="Z9" s="4"/>
    </row>
    <row r="10" spans="1:26" s="1" customFormat="1" ht="20.25" customHeight="1">
      <c r="A10" s="11" t="s">
        <v>9</v>
      </c>
      <c r="B10" s="4"/>
      <c r="C10" s="4">
        <f t="shared" si="0"/>
        <v>0</v>
      </c>
      <c r="D10" s="8" t="e">
        <f t="shared" si="1"/>
        <v>#DIV/0!</v>
      </c>
      <c r="E10" s="4"/>
      <c r="F10" s="4"/>
      <c r="G10" s="4"/>
      <c r="H10" s="4"/>
      <c r="I10" s="4"/>
      <c r="J10" s="4"/>
      <c r="K10" s="7"/>
      <c r="L10" s="4"/>
      <c r="M10" s="8" t="e">
        <f t="shared" si="2"/>
        <v>#DIV/0!</v>
      </c>
      <c r="N10" s="7"/>
      <c r="O10" s="4"/>
      <c r="P10" s="8" t="e">
        <f t="shared" si="3"/>
        <v>#DIV/0!</v>
      </c>
      <c r="Q10" s="4"/>
      <c r="R10" s="4"/>
      <c r="S10" s="4" t="e">
        <f t="shared" si="4"/>
        <v>#DIV/0!</v>
      </c>
      <c r="T10" s="4"/>
      <c r="U10" s="4"/>
      <c r="V10" s="4" t="e">
        <f t="shared" si="5"/>
        <v>#DIV/0!</v>
      </c>
      <c r="W10" s="4"/>
      <c r="X10" s="4"/>
      <c r="Y10" s="8" t="e">
        <f t="shared" si="6"/>
        <v>#DIV/0!</v>
      </c>
      <c r="Z10" s="4"/>
    </row>
    <row r="11" spans="1:26" s="1" customFormat="1" ht="20.25" customHeight="1">
      <c r="A11" s="11" t="s">
        <v>27</v>
      </c>
      <c r="B11" s="4"/>
      <c r="C11" s="4">
        <f t="shared" si="0"/>
        <v>0</v>
      </c>
      <c r="D11" s="8" t="e">
        <f t="shared" si="1"/>
        <v>#DIV/0!</v>
      </c>
      <c r="E11" s="4"/>
      <c r="F11" s="4"/>
      <c r="G11" s="4"/>
      <c r="H11" s="4"/>
      <c r="I11" s="4"/>
      <c r="J11" s="4"/>
      <c r="K11" s="7"/>
      <c r="L11" s="4"/>
      <c r="M11" s="8" t="e">
        <f t="shared" si="2"/>
        <v>#DIV/0!</v>
      </c>
      <c r="N11" s="7"/>
      <c r="O11" s="4"/>
      <c r="P11" s="8" t="e">
        <f t="shared" si="3"/>
        <v>#DIV/0!</v>
      </c>
      <c r="Q11" s="4"/>
      <c r="R11" s="4"/>
      <c r="S11" s="4" t="e">
        <f t="shared" si="4"/>
        <v>#DIV/0!</v>
      </c>
      <c r="T11" s="4"/>
      <c r="U11" s="4"/>
      <c r="V11" s="4" t="e">
        <f t="shared" si="5"/>
        <v>#DIV/0!</v>
      </c>
      <c r="W11" s="4"/>
      <c r="X11" s="4"/>
      <c r="Y11" s="8" t="e">
        <f t="shared" si="6"/>
        <v>#DIV/0!</v>
      </c>
      <c r="Z11" s="4"/>
    </row>
    <row r="12" spans="1:26" s="1" customFormat="1" ht="20.25" customHeight="1">
      <c r="A12" s="11" t="s">
        <v>10</v>
      </c>
      <c r="B12" s="4"/>
      <c r="C12" s="4">
        <f t="shared" si="0"/>
        <v>0</v>
      </c>
      <c r="D12" s="8" t="e">
        <f t="shared" si="1"/>
        <v>#DIV/0!</v>
      </c>
      <c r="E12" s="4"/>
      <c r="F12" s="4"/>
      <c r="G12" s="4"/>
      <c r="H12" s="4"/>
      <c r="I12" s="4"/>
      <c r="J12" s="4"/>
      <c r="K12" s="7"/>
      <c r="L12" s="4"/>
      <c r="M12" s="8" t="e">
        <f t="shared" si="2"/>
        <v>#DIV/0!</v>
      </c>
      <c r="N12" s="7"/>
      <c r="O12" s="4"/>
      <c r="P12" s="8" t="e">
        <f t="shared" si="3"/>
        <v>#DIV/0!</v>
      </c>
      <c r="Q12" s="4"/>
      <c r="R12" s="4"/>
      <c r="S12" s="4" t="e">
        <f t="shared" si="4"/>
        <v>#DIV/0!</v>
      </c>
      <c r="T12" s="4"/>
      <c r="U12" s="4"/>
      <c r="V12" s="4" t="e">
        <f t="shared" si="5"/>
        <v>#DIV/0!</v>
      </c>
      <c r="W12" s="4"/>
      <c r="X12" s="4"/>
      <c r="Y12" s="8" t="e">
        <f t="shared" si="6"/>
        <v>#DIV/0!</v>
      </c>
      <c r="Z12" s="4"/>
    </row>
    <row r="13" spans="1:26" s="1" customFormat="1" ht="20.25" customHeight="1">
      <c r="A13" s="11" t="s">
        <v>28</v>
      </c>
      <c r="B13" s="4"/>
      <c r="C13" s="4">
        <f t="shared" si="0"/>
        <v>0</v>
      </c>
      <c r="D13" s="8" t="e">
        <f t="shared" si="1"/>
        <v>#DIV/0!</v>
      </c>
      <c r="E13" s="4"/>
      <c r="F13" s="4"/>
      <c r="G13" s="4"/>
      <c r="H13" s="4"/>
      <c r="I13" s="4"/>
      <c r="J13" s="4"/>
      <c r="K13" s="7"/>
      <c r="L13" s="4"/>
      <c r="M13" s="8" t="e">
        <f t="shared" si="2"/>
        <v>#DIV/0!</v>
      </c>
      <c r="N13" s="7"/>
      <c r="O13" s="4"/>
      <c r="P13" s="8" t="e">
        <f t="shared" si="3"/>
        <v>#DIV/0!</v>
      </c>
      <c r="Q13" s="4"/>
      <c r="R13" s="4"/>
      <c r="S13" s="4" t="e">
        <f t="shared" si="4"/>
        <v>#DIV/0!</v>
      </c>
      <c r="T13" s="4"/>
      <c r="U13" s="4"/>
      <c r="V13" s="4" t="e">
        <f t="shared" si="5"/>
        <v>#DIV/0!</v>
      </c>
      <c r="W13" s="4"/>
      <c r="X13" s="4"/>
      <c r="Y13" s="8" t="e">
        <f t="shared" si="6"/>
        <v>#DIV/0!</v>
      </c>
      <c r="Z13" s="4"/>
    </row>
    <row r="14" spans="1:26" s="1" customFormat="1" ht="20.25" customHeight="1">
      <c r="A14" s="11" t="s">
        <v>11</v>
      </c>
      <c r="B14" s="4"/>
      <c r="C14" s="4">
        <f t="shared" si="0"/>
        <v>0</v>
      </c>
      <c r="D14" s="8" t="e">
        <f t="shared" si="1"/>
        <v>#DIV/0!</v>
      </c>
      <c r="E14" s="4"/>
      <c r="F14" s="4"/>
      <c r="G14" s="4"/>
      <c r="H14" s="4"/>
      <c r="I14" s="4"/>
      <c r="J14" s="4"/>
      <c r="K14" s="7"/>
      <c r="L14" s="4"/>
      <c r="M14" s="8" t="e">
        <f t="shared" si="2"/>
        <v>#DIV/0!</v>
      </c>
      <c r="N14" s="7"/>
      <c r="O14" s="4"/>
      <c r="P14" s="8" t="e">
        <f t="shared" si="3"/>
        <v>#DIV/0!</v>
      </c>
      <c r="Q14" s="4"/>
      <c r="R14" s="4"/>
      <c r="S14" s="4" t="e">
        <f t="shared" si="4"/>
        <v>#DIV/0!</v>
      </c>
      <c r="T14" s="4"/>
      <c r="U14" s="4"/>
      <c r="V14" s="8" t="e">
        <f t="shared" si="5"/>
        <v>#DIV/0!</v>
      </c>
      <c r="W14" s="4"/>
      <c r="X14" s="4"/>
      <c r="Y14" s="8" t="e">
        <f t="shared" si="6"/>
        <v>#DIV/0!</v>
      </c>
      <c r="Z14" s="4"/>
    </row>
    <row r="15" spans="1:26" s="1" customFormat="1" ht="20.25" customHeight="1">
      <c r="A15" s="11" t="s">
        <v>29</v>
      </c>
      <c r="B15" s="4"/>
      <c r="C15" s="4">
        <f t="shared" si="0"/>
        <v>0</v>
      </c>
      <c r="D15" s="8" t="e">
        <f t="shared" si="1"/>
        <v>#DIV/0!</v>
      </c>
      <c r="E15" s="4"/>
      <c r="F15" s="4"/>
      <c r="G15" s="4"/>
      <c r="H15" s="4"/>
      <c r="I15" s="4"/>
      <c r="J15" s="4"/>
      <c r="K15" s="7"/>
      <c r="L15" s="4"/>
      <c r="M15" s="8" t="e">
        <f t="shared" si="2"/>
        <v>#DIV/0!</v>
      </c>
      <c r="N15" s="7"/>
      <c r="O15" s="4"/>
      <c r="P15" s="8" t="e">
        <f t="shared" si="3"/>
        <v>#DIV/0!</v>
      </c>
      <c r="Q15" s="4"/>
      <c r="R15" s="4"/>
      <c r="S15" s="4" t="e">
        <f t="shared" si="4"/>
        <v>#DIV/0!</v>
      </c>
      <c r="T15" s="4"/>
      <c r="U15" s="4"/>
      <c r="V15" s="8" t="e">
        <f t="shared" si="5"/>
        <v>#DIV/0!</v>
      </c>
      <c r="W15" s="4"/>
      <c r="X15" s="4"/>
      <c r="Y15" s="8" t="e">
        <f t="shared" si="6"/>
        <v>#DIV/0!</v>
      </c>
      <c r="Z15" s="4"/>
    </row>
    <row r="16" spans="1:26" s="1" customFormat="1" ht="20.25" customHeight="1">
      <c r="A16" s="11" t="s">
        <v>33</v>
      </c>
      <c r="B16" s="4"/>
      <c r="C16" s="4">
        <f t="shared" si="0"/>
        <v>0</v>
      </c>
      <c r="D16" s="8" t="e">
        <f t="shared" si="1"/>
        <v>#DIV/0!</v>
      </c>
      <c r="E16" s="4"/>
      <c r="F16" s="4"/>
      <c r="G16" s="4"/>
      <c r="H16" s="4"/>
      <c r="I16" s="4"/>
      <c r="J16" s="4"/>
      <c r="K16" s="7"/>
      <c r="L16" s="4"/>
      <c r="M16" s="8" t="e">
        <f t="shared" si="2"/>
        <v>#DIV/0!</v>
      </c>
      <c r="N16" s="7"/>
      <c r="O16" s="4"/>
      <c r="P16" s="8" t="e">
        <f t="shared" si="3"/>
        <v>#DIV/0!</v>
      </c>
      <c r="Q16" s="4"/>
      <c r="R16" s="4"/>
      <c r="S16" s="4" t="e">
        <f t="shared" si="4"/>
        <v>#DIV/0!</v>
      </c>
      <c r="T16" s="4"/>
      <c r="U16" s="4"/>
      <c r="V16" s="8" t="e">
        <f t="shared" si="5"/>
        <v>#DIV/0!</v>
      </c>
      <c r="W16" s="4"/>
      <c r="X16" s="4"/>
      <c r="Y16" s="8" t="e">
        <f t="shared" si="6"/>
        <v>#DIV/0!</v>
      </c>
      <c r="Z16" s="4"/>
    </row>
    <row r="17" spans="1:26" s="1" customFormat="1" ht="16.5" customHeight="1">
      <c r="A17" s="11" t="s">
        <v>30</v>
      </c>
      <c r="B17" s="4"/>
      <c r="C17" s="4">
        <f t="shared" si="0"/>
        <v>0</v>
      </c>
      <c r="D17" s="8" t="e">
        <f t="shared" si="1"/>
        <v>#DIV/0!</v>
      </c>
      <c r="E17" s="4"/>
      <c r="F17" s="4"/>
      <c r="G17" s="4"/>
      <c r="H17" s="4"/>
      <c r="I17" s="4"/>
      <c r="J17" s="4"/>
      <c r="K17" s="7"/>
      <c r="L17" s="4"/>
      <c r="M17" s="8" t="e">
        <f t="shared" si="2"/>
        <v>#DIV/0!</v>
      </c>
      <c r="N17" s="7"/>
      <c r="O17" s="4"/>
      <c r="P17" s="8" t="e">
        <f t="shared" si="3"/>
        <v>#DIV/0!</v>
      </c>
      <c r="Q17" s="4"/>
      <c r="R17" s="4"/>
      <c r="S17" s="4" t="e">
        <f t="shared" si="4"/>
        <v>#DIV/0!</v>
      </c>
      <c r="T17" s="4"/>
      <c r="U17" s="4"/>
      <c r="V17" s="8" t="e">
        <f t="shared" si="5"/>
        <v>#DIV/0!</v>
      </c>
      <c r="W17" s="4"/>
      <c r="X17" s="4"/>
      <c r="Y17" s="8" t="e">
        <f t="shared" si="6"/>
        <v>#DIV/0!</v>
      </c>
      <c r="Z17" s="4"/>
    </row>
    <row r="18" spans="1:26" s="1" customFormat="1" ht="20.25" customHeight="1">
      <c r="A18" s="11" t="s">
        <v>31</v>
      </c>
      <c r="B18" s="4"/>
      <c r="C18" s="4">
        <f t="shared" si="0"/>
        <v>0</v>
      </c>
      <c r="D18" s="8" t="e">
        <f t="shared" si="1"/>
        <v>#DIV/0!</v>
      </c>
      <c r="E18" s="4"/>
      <c r="F18" s="4"/>
      <c r="G18" s="4"/>
      <c r="H18" s="4"/>
      <c r="I18" s="4"/>
      <c r="J18" s="4"/>
      <c r="K18" s="7"/>
      <c r="L18" s="4"/>
      <c r="M18" s="8" t="e">
        <f t="shared" si="2"/>
        <v>#DIV/0!</v>
      </c>
      <c r="N18" s="7"/>
      <c r="O18" s="4"/>
      <c r="P18" s="8" t="e">
        <f t="shared" si="3"/>
        <v>#DIV/0!</v>
      </c>
      <c r="Q18" s="4"/>
      <c r="R18" s="4"/>
      <c r="S18" s="4" t="e">
        <f t="shared" si="4"/>
        <v>#DIV/0!</v>
      </c>
      <c r="T18" s="4"/>
      <c r="U18" s="4"/>
      <c r="V18" s="8" t="e">
        <f t="shared" si="5"/>
        <v>#DIV/0!</v>
      </c>
      <c r="W18" s="4"/>
      <c r="X18" s="4"/>
      <c r="Y18" s="8" t="e">
        <f t="shared" si="6"/>
        <v>#DIV/0!</v>
      </c>
      <c r="Z18" s="4"/>
    </row>
    <row r="19" spans="1:26" s="1" customFormat="1" ht="20.25" customHeight="1">
      <c r="A19" s="2" t="s">
        <v>12</v>
      </c>
      <c r="B19" s="4">
        <f>SUM(B6:B18)</f>
        <v>0</v>
      </c>
      <c r="C19" s="4">
        <f t="shared" si="0"/>
        <v>0</v>
      </c>
      <c r="D19" s="8" t="e">
        <f t="shared" si="1"/>
        <v>#DIV/0!</v>
      </c>
      <c r="E19" s="4">
        <f aca="true" t="shared" si="7" ref="E19:L19">SUM(E6:E18)</f>
        <v>0</v>
      </c>
      <c r="F19" s="4">
        <f t="shared" si="7"/>
        <v>0</v>
      </c>
      <c r="G19" s="4">
        <f t="shared" si="7"/>
        <v>0</v>
      </c>
      <c r="H19" s="4">
        <f t="shared" si="7"/>
        <v>0</v>
      </c>
      <c r="I19" s="4">
        <f t="shared" si="7"/>
        <v>0</v>
      </c>
      <c r="J19" s="4">
        <f t="shared" si="7"/>
        <v>0</v>
      </c>
      <c r="K19" s="4">
        <f t="shared" si="7"/>
        <v>0</v>
      </c>
      <c r="L19" s="4">
        <f t="shared" si="7"/>
        <v>0</v>
      </c>
      <c r="M19" s="8" t="e">
        <f>L19/K19*100</f>
        <v>#DIV/0!</v>
      </c>
      <c r="N19" s="4">
        <f>SUM(N6:N18)</f>
        <v>0</v>
      </c>
      <c r="O19" s="4">
        <f>SUM(O6:O18)</f>
        <v>0</v>
      </c>
      <c r="P19" s="8" t="e">
        <f t="shared" si="3"/>
        <v>#DIV/0!</v>
      </c>
      <c r="Q19" s="4">
        <f>SUM(Q6:Q18)</f>
        <v>0</v>
      </c>
      <c r="R19" s="4">
        <f>SUM(R6:R18)</f>
        <v>0</v>
      </c>
      <c r="S19" s="8" t="e">
        <f t="shared" si="4"/>
        <v>#DIV/0!</v>
      </c>
      <c r="T19" s="4">
        <f>SUM(T6:T18)</f>
        <v>0</v>
      </c>
      <c r="U19" s="4">
        <f>SUM(U6:U18)</f>
        <v>0</v>
      </c>
      <c r="V19" s="8" t="e">
        <f t="shared" si="5"/>
        <v>#DIV/0!</v>
      </c>
      <c r="W19" s="4">
        <f>SUM(W6:W18)</f>
        <v>0</v>
      </c>
      <c r="X19" s="4">
        <f>SUM(X6:X18)</f>
        <v>0</v>
      </c>
      <c r="Y19" s="8" t="e">
        <f t="shared" si="6"/>
        <v>#DIV/0!</v>
      </c>
      <c r="Z19" s="4">
        <f>SUM(Z6:Z18)</f>
        <v>0</v>
      </c>
    </row>
    <row r="20" spans="4:19" s="1" customFormat="1" ht="15">
      <c r="D20" s="27"/>
      <c r="E20" s="27"/>
      <c r="F20" s="27"/>
      <c r="Q20" s="27"/>
      <c r="R20" s="27"/>
      <c r="S20" s="27"/>
    </row>
    <row r="21" spans="4:19" s="1" customFormat="1" ht="15">
      <c r="D21" s="28"/>
      <c r="E21" s="28"/>
      <c r="F21" s="28"/>
      <c r="Q21" s="28"/>
      <c r="R21" s="28"/>
      <c r="S21" s="28"/>
    </row>
    <row r="22" spans="4:6" s="1" customFormat="1" ht="15">
      <c r="D22" s="28"/>
      <c r="E22" s="28"/>
      <c r="F22" s="28"/>
    </row>
    <row r="23" s="1" customFormat="1" ht="15"/>
    <row r="24" s="1" customFormat="1" ht="15">
      <c r="A24" s="1" t="s">
        <v>26</v>
      </c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</sheetData>
  <sheetProtection/>
  <mergeCells count="16">
    <mergeCell ref="A1:Z1"/>
    <mergeCell ref="D20:F20"/>
    <mergeCell ref="D21:F21"/>
    <mergeCell ref="D22:F22"/>
    <mergeCell ref="Q20:S20"/>
    <mergeCell ref="Q21:S21"/>
    <mergeCell ref="A3:A5"/>
    <mergeCell ref="B3:D4"/>
    <mergeCell ref="E3:J4"/>
    <mergeCell ref="K4:M4"/>
    <mergeCell ref="Z4:Z5"/>
    <mergeCell ref="K3:Z3"/>
    <mergeCell ref="N4:P4"/>
    <mergeCell ref="Q4:S4"/>
    <mergeCell ref="T4:V4"/>
    <mergeCell ref="W4:Y4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"/>
  <sheetViews>
    <sheetView tabSelected="1" zoomScale="85" zoomScaleNormal="85" zoomScalePageLayoutView="0" workbookViewId="0" topLeftCell="A1">
      <selection activeCell="H25" sqref="H25"/>
    </sheetView>
  </sheetViews>
  <sheetFormatPr defaultColWidth="9.140625" defaultRowHeight="12.75"/>
  <cols>
    <col min="1" max="1" width="27.00390625" style="0" customWidth="1"/>
    <col min="2" max="2" width="7.8515625" style="0" customWidth="1"/>
    <col min="3" max="3" width="6.57421875" style="0" customWidth="1"/>
    <col min="4" max="4" width="6.421875" style="0" customWidth="1"/>
    <col min="5" max="5" width="6.28125" style="0" customWidth="1"/>
    <col min="6" max="6" width="6.7109375" style="0" customWidth="1"/>
    <col min="7" max="7" width="7.140625" style="0" customWidth="1"/>
    <col min="8" max="8" width="6.421875" style="0" customWidth="1"/>
    <col min="9" max="9" width="6.7109375" style="0" customWidth="1"/>
    <col min="10" max="10" width="7.28125" style="0" customWidth="1"/>
    <col min="11" max="11" width="6.8515625" style="0" customWidth="1"/>
    <col min="12" max="12" width="5.8515625" style="0" customWidth="1"/>
    <col min="13" max="13" width="8.140625" style="0" customWidth="1"/>
    <col min="14" max="14" width="6.28125" style="0" customWidth="1"/>
    <col min="15" max="15" width="5.57421875" style="0" customWidth="1"/>
    <col min="16" max="16" width="6.8515625" style="0" customWidth="1"/>
    <col min="17" max="17" width="6.421875" style="0" customWidth="1"/>
    <col min="18" max="18" width="6.140625" style="0" customWidth="1"/>
    <col min="19" max="19" width="7.140625" style="0" customWidth="1"/>
    <col min="20" max="20" width="7.7109375" style="0" customWidth="1"/>
    <col min="21" max="21" width="7.57421875" style="0" customWidth="1"/>
    <col min="22" max="22" width="6.7109375" style="0" customWidth="1"/>
    <col min="23" max="24" width="6.421875" style="0" customWidth="1"/>
  </cols>
  <sheetData>
    <row r="1" spans="1:24" s="1" customFormat="1" ht="20.25">
      <c r="A1" s="26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="1" customFormat="1" ht="15"/>
    <row r="3" spans="1:24" s="1" customFormat="1" ht="30" customHeight="1">
      <c r="A3" s="29" t="s">
        <v>0</v>
      </c>
      <c r="B3" s="32" t="s">
        <v>13</v>
      </c>
      <c r="C3" s="33"/>
      <c r="D3" s="34"/>
      <c r="E3" s="24" t="s">
        <v>15</v>
      </c>
      <c r="F3" s="24"/>
      <c r="G3" s="24"/>
      <c r="H3" s="24"/>
      <c r="I3" s="24"/>
      <c r="J3" s="24" t="s">
        <v>21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s="1" customFormat="1" ht="30" customHeight="1">
      <c r="A4" s="30"/>
      <c r="B4" s="35"/>
      <c r="C4" s="36"/>
      <c r="D4" s="37"/>
      <c r="E4" s="24"/>
      <c r="F4" s="24"/>
      <c r="G4" s="24"/>
      <c r="H4" s="24"/>
      <c r="I4" s="24"/>
      <c r="J4" s="38" t="s">
        <v>17</v>
      </c>
      <c r="K4" s="38"/>
      <c r="L4" s="38"/>
      <c r="M4" s="39" t="s">
        <v>22</v>
      </c>
      <c r="N4" s="40"/>
      <c r="O4" s="41"/>
      <c r="P4" s="39" t="s">
        <v>4</v>
      </c>
      <c r="Q4" s="40"/>
      <c r="R4" s="41"/>
      <c r="S4" s="42" t="s">
        <v>34</v>
      </c>
      <c r="T4" s="43"/>
      <c r="U4" s="44"/>
      <c r="V4" s="39" t="s">
        <v>3</v>
      </c>
      <c r="W4" s="40"/>
      <c r="X4" s="41"/>
    </row>
    <row r="5" spans="1:24" s="1" customFormat="1" ht="69.75" customHeight="1">
      <c r="A5" s="31"/>
      <c r="B5" s="3" t="s">
        <v>14</v>
      </c>
      <c r="C5" s="3" t="s">
        <v>1</v>
      </c>
      <c r="D5" s="3" t="s">
        <v>2</v>
      </c>
      <c r="E5" s="5" t="s">
        <v>17</v>
      </c>
      <c r="F5" s="5" t="s">
        <v>16</v>
      </c>
      <c r="G5" s="5" t="s">
        <v>19</v>
      </c>
      <c r="H5" s="5" t="s">
        <v>20</v>
      </c>
      <c r="I5" s="5" t="s">
        <v>3</v>
      </c>
      <c r="J5" s="6" t="s">
        <v>14</v>
      </c>
      <c r="K5" s="6" t="s">
        <v>1</v>
      </c>
      <c r="L5" s="6" t="s">
        <v>2</v>
      </c>
      <c r="M5" s="6" t="s">
        <v>14</v>
      </c>
      <c r="N5" s="6" t="s">
        <v>1</v>
      </c>
      <c r="O5" s="6" t="s">
        <v>2</v>
      </c>
      <c r="P5" s="6" t="s">
        <v>14</v>
      </c>
      <c r="Q5" s="6" t="s">
        <v>1</v>
      </c>
      <c r="R5" s="6" t="s">
        <v>2</v>
      </c>
      <c r="S5" s="6" t="s">
        <v>14</v>
      </c>
      <c r="T5" s="6" t="s">
        <v>1</v>
      </c>
      <c r="U5" s="6" t="s">
        <v>2</v>
      </c>
      <c r="V5" s="6" t="s">
        <v>14</v>
      </c>
      <c r="W5" s="6" t="s">
        <v>1</v>
      </c>
      <c r="X5" s="6" t="s">
        <v>2</v>
      </c>
    </row>
    <row r="6" spans="1:24" s="1" customFormat="1" ht="20.25" customHeight="1">
      <c r="A6" s="21" t="s">
        <v>5</v>
      </c>
      <c r="B6" s="14">
        <v>600</v>
      </c>
      <c r="C6" s="14">
        <f>E6+F6+G6+H6+I6</f>
        <v>0</v>
      </c>
      <c r="D6" s="15">
        <f>C6/B6*100</f>
        <v>0</v>
      </c>
      <c r="E6" s="14"/>
      <c r="F6" s="14"/>
      <c r="G6" s="14"/>
      <c r="H6" s="14"/>
      <c r="I6" s="14"/>
      <c r="J6" s="16">
        <v>150</v>
      </c>
      <c r="K6" s="14"/>
      <c r="L6" s="15">
        <f>K6/J6*100</f>
        <v>0</v>
      </c>
      <c r="M6" s="16">
        <v>1260</v>
      </c>
      <c r="N6" s="14"/>
      <c r="O6" s="15">
        <f>N6/M6*100</f>
        <v>0</v>
      </c>
      <c r="P6" s="14"/>
      <c r="Q6" s="14"/>
      <c r="R6" s="19"/>
      <c r="S6" s="14">
        <v>375</v>
      </c>
      <c r="T6" s="14"/>
      <c r="U6" s="15">
        <f>T6/S6*100</f>
        <v>0</v>
      </c>
      <c r="V6" s="14"/>
      <c r="W6" s="14"/>
      <c r="X6" s="18"/>
    </row>
    <row r="7" spans="1:24" s="1" customFormat="1" ht="20.25" customHeight="1">
      <c r="A7" s="45" t="s">
        <v>6</v>
      </c>
      <c r="B7" s="14">
        <v>198</v>
      </c>
      <c r="C7" s="14">
        <f aca="true" t="shared" si="0" ref="C7:C16">E7+F7+G7+H7+I7</f>
        <v>0</v>
      </c>
      <c r="D7" s="15">
        <f aca="true" t="shared" si="1" ref="D7:D17">C7/B7*100</f>
        <v>0</v>
      </c>
      <c r="E7" s="14"/>
      <c r="F7" s="14"/>
      <c r="G7" s="14"/>
      <c r="H7" s="14"/>
      <c r="I7" s="14"/>
      <c r="J7" s="16">
        <v>190.5</v>
      </c>
      <c r="K7" s="14"/>
      <c r="L7" s="15">
        <f aca="true" t="shared" si="2" ref="L7:L15">K7/J7*100</f>
        <v>0</v>
      </c>
      <c r="M7" s="16">
        <v>1040</v>
      </c>
      <c r="N7" s="14"/>
      <c r="O7" s="15">
        <f aca="true" t="shared" si="3" ref="O7:O17">N7/M7*100</f>
        <v>0</v>
      </c>
      <c r="P7" s="14"/>
      <c r="Q7" s="14"/>
      <c r="R7" s="19"/>
      <c r="S7" s="14">
        <v>230</v>
      </c>
      <c r="T7" s="14"/>
      <c r="U7" s="15">
        <f aca="true" t="shared" si="4" ref="U7:U17">T7/S7*100</f>
        <v>0</v>
      </c>
      <c r="V7" s="14"/>
      <c r="W7" s="14"/>
      <c r="X7" s="18"/>
    </row>
    <row r="8" spans="1:24" s="1" customFormat="1" ht="20.25" customHeight="1">
      <c r="A8" s="46" t="s">
        <v>7</v>
      </c>
      <c r="B8" s="14">
        <v>1235</v>
      </c>
      <c r="C8" s="14">
        <f t="shared" si="0"/>
        <v>14</v>
      </c>
      <c r="D8" s="15">
        <f t="shared" si="1"/>
        <v>1.1336032388663968</v>
      </c>
      <c r="E8" s="14"/>
      <c r="F8" s="14"/>
      <c r="G8" s="14"/>
      <c r="H8" s="14">
        <v>14</v>
      </c>
      <c r="I8" s="14"/>
      <c r="J8" s="16">
        <v>700</v>
      </c>
      <c r="K8" s="14"/>
      <c r="L8" s="15">
        <f t="shared" si="2"/>
        <v>0</v>
      </c>
      <c r="M8" s="16">
        <v>6300</v>
      </c>
      <c r="N8" s="14"/>
      <c r="O8" s="15">
        <f t="shared" si="3"/>
        <v>0</v>
      </c>
      <c r="P8" s="14"/>
      <c r="Q8" s="14"/>
      <c r="R8" s="19"/>
      <c r="S8" s="14">
        <v>1480</v>
      </c>
      <c r="T8" s="14">
        <v>206</v>
      </c>
      <c r="U8" s="15">
        <f t="shared" si="4"/>
        <v>13.918918918918918</v>
      </c>
      <c r="V8" s="14"/>
      <c r="W8" s="14"/>
      <c r="X8" s="18"/>
    </row>
    <row r="9" spans="1:24" s="1" customFormat="1" ht="20.25" customHeight="1">
      <c r="A9" s="45" t="s">
        <v>35</v>
      </c>
      <c r="B9" s="14">
        <v>1180</v>
      </c>
      <c r="C9" s="14">
        <f t="shared" si="0"/>
        <v>8</v>
      </c>
      <c r="D9" s="15">
        <f t="shared" si="1"/>
        <v>0.6779661016949152</v>
      </c>
      <c r="E9" s="14"/>
      <c r="F9" s="14"/>
      <c r="G9" s="14"/>
      <c r="H9" s="14">
        <v>8</v>
      </c>
      <c r="I9" s="14"/>
      <c r="J9" s="16">
        <v>450</v>
      </c>
      <c r="K9" s="14"/>
      <c r="L9" s="15">
        <f t="shared" si="2"/>
        <v>0</v>
      </c>
      <c r="M9" s="16">
        <v>3620</v>
      </c>
      <c r="N9" s="14"/>
      <c r="O9" s="15">
        <f t="shared" si="3"/>
        <v>0</v>
      </c>
      <c r="P9" s="14">
        <v>1530</v>
      </c>
      <c r="Q9" s="14"/>
      <c r="R9" s="15">
        <f>Q9/P9*100</f>
        <v>0</v>
      </c>
      <c r="S9" s="14">
        <v>1670</v>
      </c>
      <c r="T9" s="14">
        <v>124</v>
      </c>
      <c r="U9" s="15">
        <f t="shared" si="4"/>
        <v>7.425149700598803</v>
      </c>
      <c r="V9" s="14"/>
      <c r="W9" s="14"/>
      <c r="X9" s="18"/>
    </row>
    <row r="10" spans="1:24" s="1" customFormat="1" ht="20.25" customHeight="1">
      <c r="A10" s="13" t="s">
        <v>9</v>
      </c>
      <c r="B10" s="14">
        <v>4645</v>
      </c>
      <c r="C10" s="14">
        <f t="shared" si="0"/>
        <v>76.5</v>
      </c>
      <c r="D10" s="15">
        <f t="shared" si="1"/>
        <v>1.6469321851453174</v>
      </c>
      <c r="E10" s="14"/>
      <c r="F10" s="14">
        <v>56</v>
      </c>
      <c r="G10" s="14"/>
      <c r="H10" s="14">
        <v>20.5</v>
      </c>
      <c r="I10" s="14"/>
      <c r="J10" s="22">
        <v>700</v>
      </c>
      <c r="K10" s="14"/>
      <c r="L10" s="15">
        <f t="shared" si="2"/>
        <v>0</v>
      </c>
      <c r="M10" s="16">
        <v>28194</v>
      </c>
      <c r="N10" s="14">
        <v>531</v>
      </c>
      <c r="O10" s="15">
        <f t="shared" si="3"/>
        <v>1.8833794424345605</v>
      </c>
      <c r="P10" s="14"/>
      <c r="Q10" s="14"/>
      <c r="R10" s="19"/>
      <c r="S10" s="14">
        <v>4008</v>
      </c>
      <c r="T10" s="14">
        <v>236</v>
      </c>
      <c r="U10" s="15">
        <f t="shared" si="4"/>
        <v>5.888223552894212</v>
      </c>
      <c r="V10" s="14"/>
      <c r="W10" s="14"/>
      <c r="X10" s="18"/>
    </row>
    <row r="11" spans="1:24" s="1" customFormat="1" ht="20.25" customHeight="1">
      <c r="A11" s="45" t="s">
        <v>27</v>
      </c>
      <c r="B11" s="14">
        <v>2037</v>
      </c>
      <c r="C11" s="14">
        <f t="shared" si="0"/>
        <v>24</v>
      </c>
      <c r="D11" s="15">
        <f t="shared" si="1"/>
        <v>1.1782032400589102</v>
      </c>
      <c r="E11" s="14"/>
      <c r="F11" s="14">
        <v>20</v>
      </c>
      <c r="G11" s="14"/>
      <c r="H11" s="14">
        <v>4</v>
      </c>
      <c r="I11" s="14"/>
      <c r="J11" s="16">
        <v>400</v>
      </c>
      <c r="K11" s="14"/>
      <c r="L11" s="15">
        <f t="shared" si="2"/>
        <v>0</v>
      </c>
      <c r="M11" s="16">
        <v>8260</v>
      </c>
      <c r="N11" s="14">
        <v>231</v>
      </c>
      <c r="O11" s="15">
        <f t="shared" si="3"/>
        <v>2.7966101694915255</v>
      </c>
      <c r="P11" s="14">
        <v>4200</v>
      </c>
      <c r="Q11" s="14"/>
      <c r="R11" s="15">
        <f>Q11/P11*100</f>
        <v>0</v>
      </c>
      <c r="S11" s="14">
        <v>3500</v>
      </c>
      <c r="T11" s="14">
        <v>64</v>
      </c>
      <c r="U11" s="15">
        <f t="shared" si="4"/>
        <v>1.8285714285714287</v>
      </c>
      <c r="V11" s="14"/>
      <c r="W11" s="14"/>
      <c r="X11" s="18"/>
    </row>
    <row r="12" spans="1:24" s="1" customFormat="1" ht="20.25" customHeight="1">
      <c r="A12" s="45" t="s">
        <v>28</v>
      </c>
      <c r="B12" s="14">
        <v>2103</v>
      </c>
      <c r="C12" s="14">
        <f t="shared" si="0"/>
        <v>68</v>
      </c>
      <c r="D12" s="15">
        <f t="shared" si="1"/>
        <v>3.233475986685687</v>
      </c>
      <c r="E12" s="14"/>
      <c r="F12" s="14">
        <v>60</v>
      </c>
      <c r="G12" s="14"/>
      <c r="H12" s="14">
        <v>8</v>
      </c>
      <c r="I12" s="14"/>
      <c r="J12" s="16">
        <v>750</v>
      </c>
      <c r="K12" s="14"/>
      <c r="L12" s="15">
        <f t="shared" si="2"/>
        <v>0</v>
      </c>
      <c r="M12" s="16">
        <v>6370</v>
      </c>
      <c r="N12" s="14">
        <v>440</v>
      </c>
      <c r="O12" s="15">
        <f t="shared" si="3"/>
        <v>6.907378335949764</v>
      </c>
      <c r="P12" s="14"/>
      <c r="Q12" s="14"/>
      <c r="R12" s="19"/>
      <c r="S12" s="14">
        <v>2760</v>
      </c>
      <c r="T12" s="14">
        <v>51</v>
      </c>
      <c r="U12" s="15">
        <f t="shared" si="4"/>
        <v>1.8478260869565217</v>
      </c>
      <c r="V12" s="14"/>
      <c r="W12" s="14"/>
      <c r="X12" s="18"/>
    </row>
    <row r="13" spans="1:24" s="1" customFormat="1" ht="20.25" customHeight="1">
      <c r="A13" s="13" t="s">
        <v>36</v>
      </c>
      <c r="B13" s="14">
        <v>423</v>
      </c>
      <c r="C13" s="14">
        <f t="shared" si="0"/>
        <v>0</v>
      </c>
      <c r="D13" s="15">
        <f t="shared" si="1"/>
        <v>0</v>
      </c>
      <c r="E13" s="14"/>
      <c r="F13" s="14"/>
      <c r="G13" s="14"/>
      <c r="H13" s="14"/>
      <c r="I13" s="14"/>
      <c r="J13" s="16">
        <v>125</v>
      </c>
      <c r="K13" s="14"/>
      <c r="L13" s="15">
        <f t="shared" si="2"/>
        <v>0</v>
      </c>
      <c r="M13" s="16">
        <v>2780</v>
      </c>
      <c r="N13" s="14"/>
      <c r="O13" s="15">
        <f t="shared" si="3"/>
        <v>0</v>
      </c>
      <c r="P13" s="14"/>
      <c r="Q13" s="14"/>
      <c r="R13" s="19"/>
      <c r="S13" s="14">
        <v>0</v>
      </c>
      <c r="T13" s="14"/>
      <c r="U13" s="19"/>
      <c r="V13" s="14"/>
      <c r="W13" s="14"/>
      <c r="X13" s="18"/>
    </row>
    <row r="14" spans="1:24" s="1" customFormat="1" ht="20.25" customHeight="1">
      <c r="A14" s="13" t="s">
        <v>33</v>
      </c>
      <c r="B14" s="14">
        <v>590</v>
      </c>
      <c r="C14" s="14">
        <f t="shared" si="0"/>
        <v>0</v>
      </c>
      <c r="D14" s="15">
        <f t="shared" si="1"/>
        <v>0</v>
      </c>
      <c r="E14" s="14"/>
      <c r="F14" s="14"/>
      <c r="G14" s="14"/>
      <c r="H14" s="14"/>
      <c r="I14" s="14"/>
      <c r="J14" s="16">
        <v>334</v>
      </c>
      <c r="K14" s="14"/>
      <c r="L14" s="15">
        <f t="shared" si="2"/>
        <v>0</v>
      </c>
      <c r="M14" s="16">
        <v>2200</v>
      </c>
      <c r="N14" s="14"/>
      <c r="O14" s="15">
        <f t="shared" si="3"/>
        <v>0</v>
      </c>
      <c r="P14" s="14"/>
      <c r="Q14" s="14"/>
      <c r="R14" s="19"/>
      <c r="S14" s="14">
        <v>1794</v>
      </c>
      <c r="T14" s="14"/>
      <c r="U14" s="15">
        <f t="shared" si="4"/>
        <v>0</v>
      </c>
      <c r="V14" s="14"/>
      <c r="W14" s="14"/>
      <c r="X14" s="18"/>
    </row>
    <row r="15" spans="1:24" s="1" customFormat="1" ht="19.5" customHeight="1">
      <c r="A15" s="13" t="s">
        <v>30</v>
      </c>
      <c r="B15" s="14">
        <v>1420</v>
      </c>
      <c r="C15" s="14">
        <f t="shared" si="0"/>
        <v>136</v>
      </c>
      <c r="D15" s="15">
        <f t="shared" si="1"/>
        <v>9.577464788732394</v>
      </c>
      <c r="E15" s="14"/>
      <c r="F15" s="14">
        <v>136</v>
      </c>
      <c r="G15" s="14"/>
      <c r="H15" s="14"/>
      <c r="I15" s="14"/>
      <c r="J15" s="20">
        <v>580</v>
      </c>
      <c r="K15" s="14"/>
      <c r="L15" s="15">
        <f t="shared" si="2"/>
        <v>0</v>
      </c>
      <c r="M15" s="16">
        <v>20664</v>
      </c>
      <c r="N15" s="14">
        <v>1330.6</v>
      </c>
      <c r="O15" s="15">
        <f t="shared" si="3"/>
        <v>6.439217963608207</v>
      </c>
      <c r="P15" s="14"/>
      <c r="Q15" s="14"/>
      <c r="R15" s="19"/>
      <c r="S15" s="18"/>
      <c r="T15" s="18"/>
      <c r="U15" s="19"/>
      <c r="V15" s="14"/>
      <c r="W15" s="14"/>
      <c r="X15" s="18"/>
    </row>
    <row r="16" spans="1:24" s="1" customFormat="1" ht="20.25" customHeight="1">
      <c r="A16" s="13" t="s">
        <v>31</v>
      </c>
      <c r="B16" s="14"/>
      <c r="C16" s="14">
        <f t="shared" si="0"/>
        <v>0</v>
      </c>
      <c r="D16" s="15" t="e">
        <f t="shared" si="1"/>
        <v>#DIV/0!</v>
      </c>
      <c r="E16" s="14"/>
      <c r="F16" s="14"/>
      <c r="G16" s="14"/>
      <c r="H16" s="14"/>
      <c r="I16" s="14"/>
      <c r="J16" s="16"/>
      <c r="K16" s="18"/>
      <c r="L16" s="19"/>
      <c r="M16" s="20"/>
      <c r="N16" s="18"/>
      <c r="O16" s="19"/>
      <c r="P16" s="14"/>
      <c r="Q16" s="14"/>
      <c r="R16" s="19"/>
      <c r="S16" s="18"/>
      <c r="T16" s="18"/>
      <c r="U16" s="19"/>
      <c r="V16" s="14"/>
      <c r="W16" s="14"/>
      <c r="X16" s="17" t="e">
        <f>W16/V16*100</f>
        <v>#DIV/0!</v>
      </c>
    </row>
    <row r="17" spans="1:24" s="1" customFormat="1" ht="20.25" customHeight="1">
      <c r="A17" s="12" t="s">
        <v>12</v>
      </c>
      <c r="B17" s="17">
        <f>SUM(B6:B16)</f>
        <v>14431</v>
      </c>
      <c r="C17" s="17">
        <f>SUM(C6:C16)</f>
        <v>326.5</v>
      </c>
      <c r="D17" s="15">
        <f t="shared" si="1"/>
        <v>2.2624904719007692</v>
      </c>
      <c r="E17" s="17">
        <f aca="true" t="shared" si="5" ref="E17:K17">SUM(E6:E16)</f>
        <v>0</v>
      </c>
      <c r="F17" s="17">
        <f t="shared" si="5"/>
        <v>272</v>
      </c>
      <c r="G17" s="17">
        <f t="shared" si="5"/>
        <v>0</v>
      </c>
      <c r="H17" s="17">
        <f t="shared" si="5"/>
        <v>54.5</v>
      </c>
      <c r="I17" s="17">
        <f t="shared" si="5"/>
        <v>0</v>
      </c>
      <c r="J17" s="17">
        <f t="shared" si="5"/>
        <v>4379.5</v>
      </c>
      <c r="K17" s="17">
        <f t="shared" si="5"/>
        <v>0</v>
      </c>
      <c r="L17" s="15">
        <f>K17/J17*100</f>
        <v>0</v>
      </c>
      <c r="M17" s="17">
        <f>SUM(M6:M16)</f>
        <v>80688</v>
      </c>
      <c r="N17" s="17">
        <f>SUM(N6:N16)</f>
        <v>2532.6</v>
      </c>
      <c r="O17" s="15">
        <f t="shared" si="3"/>
        <v>3.1387566924449732</v>
      </c>
      <c r="P17" s="17">
        <f>SUM(P6:P16)</f>
        <v>5730</v>
      </c>
      <c r="Q17" s="17">
        <f>SUM(Q6:Q16)</f>
        <v>0</v>
      </c>
      <c r="R17" s="15">
        <f>Q17/P17*100</f>
        <v>0</v>
      </c>
      <c r="S17" s="17">
        <f>SUM(S6:S16)</f>
        <v>15817</v>
      </c>
      <c r="T17" s="17">
        <f>SUM(T6:T16)</f>
        <v>681</v>
      </c>
      <c r="U17" s="15">
        <f t="shared" si="4"/>
        <v>4.305494088638806</v>
      </c>
      <c r="V17" s="17">
        <f>SUM(V6:V16)</f>
        <v>0</v>
      </c>
      <c r="W17" s="17">
        <f>SUM(W6:W16)</f>
        <v>0</v>
      </c>
      <c r="X17" s="15" t="e">
        <f>W17/V17*100</f>
        <v>#DIV/0!</v>
      </c>
    </row>
    <row r="18" spans="22:24" s="1" customFormat="1" ht="15">
      <c r="V18" s="27"/>
      <c r="W18" s="27"/>
      <c r="X18" s="27"/>
    </row>
  </sheetData>
  <sheetProtection/>
  <mergeCells count="11">
    <mergeCell ref="A1:X1"/>
    <mergeCell ref="J3:X3"/>
    <mergeCell ref="P4:R4"/>
    <mergeCell ref="V4:X4"/>
    <mergeCell ref="A3:A5"/>
    <mergeCell ref="B3:D4"/>
    <mergeCell ref="E3:I4"/>
    <mergeCell ref="J4:L4"/>
    <mergeCell ref="V18:X18"/>
    <mergeCell ref="M4:O4"/>
    <mergeCell ref="S4:U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shorina</cp:lastModifiedBy>
  <cp:lastPrinted>2015-06-17T06:49:13Z</cp:lastPrinted>
  <dcterms:created xsi:type="dcterms:W3CDTF">1996-10-08T23:32:33Z</dcterms:created>
  <dcterms:modified xsi:type="dcterms:W3CDTF">2015-06-17T06:50:13Z</dcterms:modified>
  <cp:category/>
  <cp:version/>
  <cp:contentType/>
  <cp:contentStatus/>
</cp:coreProperties>
</file>