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6945" windowHeight="1011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<sst xmlns="http://schemas.openxmlformats.org/spreadsheetml/2006/main" count="31" uniqueCount="26">
  <si>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</si>
  <si>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</si>
  <si>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</si>
  <si>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</si>
  <si>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</si>
  <si>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</si>
  <si>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</si>
  <si>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</si>
  <si>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</si>
  <si>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</si>
  <si>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</si>
  <si>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</si>
  <si>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</si>
  <si>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</si>
  <si>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</si>
  <si>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</si>
  <si>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</si>
  <si>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</si>
  <si>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</si>
  <si>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</si>
  <si>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</si>
  <si>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</si>
  <si>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</si>
  <si>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</si>
  <si>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</si>
  <si>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17.06.2015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</si>
</sst>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"/>
    <numFmt numFmtId="174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4"/>
      <color indexed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72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72" fontId="5" fillId="0" borderId="11" xfId="53" applyNumberFormat="1" applyFont="1" applyBorder="1">
      <alignment/>
      <protection/>
    </xf>
    <xf numFmtId="172" fontId="5" fillId="22" borderId="11" xfId="53" applyNumberFormat="1" applyFont="1" applyFill="1" applyBorder="1" applyAlignment="1">
      <alignment horizontal="center"/>
      <protection/>
    </xf>
    <xf numFmtId="172" fontId="4" fillId="22" borderId="11" xfId="53" applyNumberFormat="1" applyFont="1" applyFill="1" applyBorder="1" applyAlignment="1">
      <alignment horizontal="center"/>
      <protection/>
    </xf>
    <xf numFmtId="1" fontId="4" fillId="22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22" borderId="11" xfId="53" applyNumberFormat="1" applyFont="1" applyFill="1" applyBorder="1" applyAlignment="1">
      <alignment horizontal="center"/>
      <protection/>
    </xf>
    <xf numFmtId="172" fontId="5" fillId="9" borderId="11" xfId="53" applyNumberFormat="1" applyFont="1" applyFill="1" applyBorder="1" applyAlignment="1">
      <alignment horizontal="center"/>
      <protection/>
    </xf>
    <xf numFmtId="172" fontId="5" fillId="9" borderId="11" xfId="63" applyNumberFormat="1" applyFont="1" applyFill="1" applyBorder="1" applyAlignment="1">
      <alignment horizontal="center"/>
    </xf>
    <xf numFmtId="172" fontId="6" fillId="22" borderId="11" xfId="53" applyNumberFormat="1" applyFont="1" applyFill="1" applyBorder="1" applyAlignment="1">
      <alignment horizontal="center"/>
      <protection/>
    </xf>
    <xf numFmtId="172" fontId="0" fillId="0" borderId="0" xfId="0" applyNumberFormat="1" applyAlignment="1">
      <alignment/>
    </xf>
    <xf numFmtId="172" fontId="6" fillId="9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22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>
      <alignment/>
      <protection/>
    </xf>
    <xf numFmtId="172" fontId="9" fillId="9" borderId="11" xfId="53" applyNumberFormat="1" applyFont="1" applyFill="1" applyBorder="1" applyAlignment="1">
      <alignment horizontal="center"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22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172" fontId="5" fillId="9" borderId="11" xfId="0" applyNumberFormat="1" applyFont="1" applyFill="1" applyBorder="1" applyAlignment="1">
      <alignment horizontal="center"/>
    </xf>
    <xf numFmtId="2" fontId="28" fillId="22" borderId="11" xfId="53" applyNumberFormat="1" applyFont="1" applyFill="1" applyBorder="1" applyAlignment="1">
      <alignment horizontal="center"/>
      <protection/>
    </xf>
    <xf numFmtId="172" fontId="29" fillId="22" borderId="11" xfId="53" applyNumberFormat="1" applyFont="1" applyFill="1" applyBorder="1" applyAlignment="1">
      <alignment horizontal="center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2" t="s">
        <v>0</v>
      </c>
      <c r="B4" s="45" t="s">
        <v>15</v>
      </c>
      <c r="C4" s="46"/>
      <c r="D4" s="46"/>
      <c r="E4" s="46"/>
      <c r="F4" s="47"/>
      <c r="G4" s="45" t="s">
        <v>12</v>
      </c>
      <c r="H4" s="46"/>
      <c r="I4" s="46"/>
      <c r="J4" s="46"/>
      <c r="K4" s="47"/>
      <c r="L4" s="42" t="s">
        <v>18</v>
      </c>
      <c r="M4" s="45" t="s">
        <v>1</v>
      </c>
      <c r="N4" s="46"/>
      <c r="O4" s="47"/>
    </row>
    <row r="5" spans="1:15" ht="18.75" customHeight="1">
      <c r="A5" s="43"/>
      <c r="B5" s="51"/>
      <c r="C5" s="52"/>
      <c r="D5" s="52"/>
      <c r="E5" s="52"/>
      <c r="F5" s="53"/>
      <c r="G5" s="51"/>
      <c r="H5" s="52"/>
      <c r="I5" s="52"/>
      <c r="J5" s="52"/>
      <c r="K5" s="53"/>
      <c r="L5" s="43"/>
      <c r="M5" s="48"/>
      <c r="N5" s="49"/>
      <c r="O5" s="50"/>
    </row>
    <row r="6" spans="1:15" ht="37.5" customHeight="1">
      <c r="A6" s="43"/>
      <c r="B6" s="42" t="s">
        <v>20</v>
      </c>
      <c r="C6" s="54">
        <v>2015</v>
      </c>
      <c r="D6" s="55"/>
      <c r="E6" s="56" t="s">
        <v>21</v>
      </c>
      <c r="F6" s="57"/>
      <c r="G6" s="42" t="s">
        <v>20</v>
      </c>
      <c r="H6" s="54">
        <v>2015</v>
      </c>
      <c r="I6" s="55"/>
      <c r="J6" s="56" t="s">
        <v>16</v>
      </c>
      <c r="K6" s="57"/>
      <c r="L6" s="43"/>
      <c r="M6" s="51"/>
      <c r="N6" s="52"/>
      <c r="O6" s="53"/>
    </row>
    <row r="7" spans="1:15" ht="56.25" customHeight="1">
      <c r="A7" s="44"/>
      <c r="B7" s="44"/>
      <c r="C7" s="4" t="s">
        <v>14</v>
      </c>
      <c r="D7" s="4" t="s">
        <v>13</v>
      </c>
      <c r="E7" s="13" t="s">
        <v>22</v>
      </c>
      <c r="F7" s="13" t="s">
        <v>23</v>
      </c>
      <c r="G7" s="44"/>
      <c r="H7" s="4" t="s">
        <v>13</v>
      </c>
      <c r="I7" s="4" t="s">
        <v>14</v>
      </c>
      <c r="J7" s="13" t="s">
        <v>23</v>
      </c>
      <c r="K7" s="13" t="s">
        <v>22</v>
      </c>
      <c r="L7" s="44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1.55</v>
      </c>
      <c r="C8" s="6"/>
      <c r="D8" s="18">
        <v>2.11</v>
      </c>
      <c r="E8" s="7">
        <f aca="true" t="shared" si="0" ref="E8:E15">D8-B8</f>
        <v>0.5599999999999998</v>
      </c>
      <c r="F8" s="7"/>
      <c r="G8" s="10">
        <f aca="true" t="shared" si="1" ref="G8:G18">B8/N8*1000</f>
        <v>10.76388888888889</v>
      </c>
      <c r="H8" s="10">
        <f aca="true" t="shared" si="2" ref="H8:H18">D8/M8*1000</f>
        <v>15.289855072463768</v>
      </c>
      <c r="I8" s="10"/>
      <c r="J8" s="10"/>
      <c r="K8" s="10">
        <f aca="true" t="shared" si="3" ref="K8:K18">H8-G8</f>
        <v>4.525966183574878</v>
      </c>
      <c r="L8" s="8">
        <v>1855</v>
      </c>
      <c r="M8" s="8">
        <v>138</v>
      </c>
      <c r="N8" s="8">
        <v>144</v>
      </c>
      <c r="O8" s="15">
        <f aca="true" t="shared" si="4" ref="O8:O17">M8-N8</f>
        <v>-6</v>
      </c>
    </row>
    <row r="9" spans="1:15" ht="18.75">
      <c r="A9" s="6" t="s">
        <v>4</v>
      </c>
      <c r="B9" s="21">
        <v>6.84</v>
      </c>
      <c r="C9" s="9">
        <v>7.1</v>
      </c>
      <c r="D9" s="17">
        <v>7.99</v>
      </c>
      <c r="E9" s="7">
        <f t="shared" si="0"/>
        <v>1.1500000000000004</v>
      </c>
      <c r="F9" s="7">
        <f>D9-C9</f>
        <v>0.8900000000000006</v>
      </c>
      <c r="G9" s="10">
        <f t="shared" si="1"/>
        <v>15.2</v>
      </c>
      <c r="H9" s="10">
        <f t="shared" si="2"/>
        <v>17.755555555555556</v>
      </c>
      <c r="I9" s="10">
        <v>15.8</v>
      </c>
      <c r="J9" s="10">
        <f>H9-I9</f>
        <v>1.9555555555555557</v>
      </c>
      <c r="K9" s="10">
        <f t="shared" si="3"/>
        <v>2.555555555555557</v>
      </c>
      <c r="L9" s="8">
        <v>3600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3.7310000000000003</v>
      </c>
      <c r="C10" s="9">
        <v>4.1</v>
      </c>
      <c r="D10" s="17">
        <v>4.016</v>
      </c>
      <c r="E10" s="7">
        <f t="shared" si="0"/>
        <v>0.2849999999999997</v>
      </c>
      <c r="F10" s="7">
        <f aca="true" t="shared" si="5" ref="F10:F15">D10-C10</f>
        <v>-0.08399999999999963</v>
      </c>
      <c r="G10" s="10">
        <f t="shared" si="1"/>
        <v>10.193989071038253</v>
      </c>
      <c r="H10" s="10">
        <f t="shared" si="2"/>
        <v>11.032967032967033</v>
      </c>
      <c r="I10" s="10">
        <v>11.2</v>
      </c>
      <c r="J10" s="10">
        <f aca="true" t="shared" si="6" ref="J10:J15">H10-I10</f>
        <v>-0.16703296703296644</v>
      </c>
      <c r="K10" s="10">
        <f t="shared" si="3"/>
        <v>0.83897796192878</v>
      </c>
      <c r="L10" s="8">
        <v>2500</v>
      </c>
      <c r="M10" s="8">
        <v>364</v>
      </c>
      <c r="N10" s="8">
        <v>366</v>
      </c>
      <c r="O10" s="15">
        <f t="shared" si="4"/>
        <v>-2</v>
      </c>
    </row>
    <row r="11" spans="1:15" ht="18.75">
      <c r="A11" s="6" t="s">
        <v>19</v>
      </c>
      <c r="B11" s="21">
        <v>16</v>
      </c>
      <c r="C11" s="9">
        <v>15.67</v>
      </c>
      <c r="D11" s="17">
        <v>15.5</v>
      </c>
      <c r="E11" s="7">
        <f t="shared" si="0"/>
        <v>-0.5</v>
      </c>
      <c r="F11" s="7">
        <f t="shared" si="5"/>
        <v>-0.16999999999999993</v>
      </c>
      <c r="G11" s="10">
        <f t="shared" si="1"/>
        <v>20</v>
      </c>
      <c r="H11" s="10">
        <f t="shared" si="2"/>
        <v>17.87773933102653</v>
      </c>
      <c r="I11" s="10">
        <v>18.07</v>
      </c>
      <c r="J11" s="10">
        <f t="shared" si="6"/>
        <v>-0.19226066897347138</v>
      </c>
      <c r="K11" s="10">
        <f t="shared" si="3"/>
        <v>-2.122260668973471</v>
      </c>
      <c r="L11" s="8">
        <v>16300</v>
      </c>
      <c r="M11" s="8">
        <v>867</v>
      </c>
      <c r="N11" s="8">
        <v>800</v>
      </c>
      <c r="O11" s="15">
        <f t="shared" si="4"/>
        <v>67</v>
      </c>
    </row>
    <row r="12" spans="1:15" ht="18.75">
      <c r="A12" s="6" t="s">
        <v>5</v>
      </c>
      <c r="B12" s="21">
        <v>7.4670000000000005</v>
      </c>
      <c r="C12" s="9">
        <v>7.8</v>
      </c>
      <c r="D12" s="17">
        <v>7.83</v>
      </c>
      <c r="E12" s="7">
        <f t="shared" si="0"/>
        <v>0.36299999999999955</v>
      </c>
      <c r="F12" s="7">
        <f t="shared" si="5"/>
        <v>0.03000000000000025</v>
      </c>
      <c r="G12" s="10">
        <f t="shared" si="1"/>
        <v>13.576363636363638</v>
      </c>
      <c r="H12" s="10">
        <f t="shared" si="2"/>
        <v>14.236363636363638</v>
      </c>
      <c r="I12" s="10">
        <v>14.2</v>
      </c>
      <c r="J12" s="10">
        <f t="shared" si="6"/>
        <v>0.03636363636363882</v>
      </c>
      <c r="K12" s="10">
        <f t="shared" si="3"/>
        <v>0.6600000000000001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6.15</v>
      </c>
      <c r="C13" s="9">
        <v>6.1</v>
      </c>
      <c r="D13" s="17">
        <v>6.36</v>
      </c>
      <c r="E13" s="7">
        <f t="shared" si="0"/>
        <v>0.20999999999999996</v>
      </c>
      <c r="F13" s="7">
        <f t="shared" si="5"/>
        <v>0.2600000000000007</v>
      </c>
      <c r="G13" s="10">
        <f>B13/N13*1000</f>
        <v>15.413533834586469</v>
      </c>
      <c r="H13" s="10">
        <f>D13/M13*1000</f>
        <v>15.93984962406015</v>
      </c>
      <c r="I13" s="10">
        <v>15.3</v>
      </c>
      <c r="J13" s="10">
        <f t="shared" si="6"/>
        <v>0.6398496240601492</v>
      </c>
      <c r="K13" s="10">
        <f t="shared" si="3"/>
        <v>0.5263157894736814</v>
      </c>
      <c r="L13" s="8">
        <v>9174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2.466</v>
      </c>
      <c r="C14" s="9">
        <v>2.34</v>
      </c>
      <c r="D14" s="17">
        <v>2.991</v>
      </c>
      <c r="E14" s="7">
        <f t="shared" si="0"/>
        <v>0.5249999999999999</v>
      </c>
      <c r="F14" s="7">
        <f t="shared" si="5"/>
        <v>0.6510000000000002</v>
      </c>
      <c r="G14" s="10">
        <f t="shared" si="1"/>
        <v>12.088235294117649</v>
      </c>
      <c r="H14" s="10">
        <f t="shared" si="2"/>
        <v>16.167567567567566</v>
      </c>
      <c r="I14" s="10">
        <v>13</v>
      </c>
      <c r="J14" s="10">
        <f t="shared" si="6"/>
        <v>3.1675675675675663</v>
      </c>
      <c r="K14" s="10">
        <f t="shared" si="3"/>
        <v>4.079332273449918</v>
      </c>
      <c r="L14" s="8"/>
      <c r="M14" s="8">
        <v>185</v>
      </c>
      <c r="N14" s="8">
        <v>204</v>
      </c>
      <c r="O14" s="15">
        <f t="shared" si="4"/>
        <v>-19</v>
      </c>
    </row>
    <row r="15" spans="1:15" ht="18.75">
      <c r="A15" s="6" t="s">
        <v>7</v>
      </c>
      <c r="B15" s="21">
        <v>7.6</v>
      </c>
      <c r="C15" s="9">
        <v>9.47</v>
      </c>
      <c r="D15" s="17">
        <v>10.812000000000001</v>
      </c>
      <c r="E15" s="7">
        <f t="shared" si="0"/>
        <v>3.2120000000000015</v>
      </c>
      <c r="F15" s="7">
        <f t="shared" si="5"/>
        <v>1.3420000000000005</v>
      </c>
      <c r="G15" s="10">
        <f>B15/N15*1000</f>
        <v>14.785992217898832</v>
      </c>
      <c r="H15" s="10">
        <f t="shared" si="2"/>
        <v>18.641379310344828</v>
      </c>
      <c r="I15" s="10">
        <v>17.5</v>
      </c>
      <c r="J15" s="10">
        <f t="shared" si="6"/>
        <v>1.1413793103448278</v>
      </c>
      <c r="K15" s="10">
        <f t="shared" si="3"/>
        <v>3.855387092445996</v>
      </c>
      <c r="L15" s="8">
        <v>49200</v>
      </c>
      <c r="M15" s="8">
        <v>580</v>
      </c>
      <c r="N15" s="8">
        <v>514</v>
      </c>
      <c r="O15" s="15">
        <f t="shared" si="4"/>
        <v>66</v>
      </c>
    </row>
    <row r="16" spans="1:15" s="36" customFormat="1" ht="18.75">
      <c r="A16" s="29" t="s">
        <v>10</v>
      </c>
      <c r="B16" s="37">
        <v>1.4369999999999998</v>
      </c>
      <c r="C16" s="30"/>
      <c r="D16" s="31">
        <v>0</v>
      </c>
      <c r="E16" s="32">
        <f>D16-B16</f>
        <v>-1.4369999999999998</v>
      </c>
      <c r="F16" s="32"/>
      <c r="G16" s="33">
        <f>B16/N16*1000</f>
        <v>10.96946564885496</v>
      </c>
      <c r="H16" s="33"/>
      <c r="I16" s="33"/>
      <c r="J16" s="33"/>
      <c r="K16" s="39">
        <f>H16-G16</f>
        <v>-10.96946564885496</v>
      </c>
      <c r="L16" s="34"/>
      <c r="M16" s="34">
        <v>0</v>
      </c>
      <c r="N16" s="34">
        <v>131</v>
      </c>
      <c r="O16" s="35">
        <f>M16-N16</f>
        <v>-131</v>
      </c>
    </row>
    <row r="17" spans="1:15" s="27" customFormat="1" ht="18.75">
      <c r="A17" s="22" t="s">
        <v>17</v>
      </c>
      <c r="B17" s="23">
        <v>0</v>
      </c>
      <c r="C17" s="22"/>
      <c r="D17" s="23">
        <v>0</v>
      </c>
      <c r="E17" s="23"/>
      <c r="F17" s="23"/>
      <c r="G17" s="24"/>
      <c r="H17" s="24"/>
      <c r="I17" s="24"/>
      <c r="J17" s="24"/>
      <c r="K17" s="24"/>
      <c r="L17" s="28"/>
      <c r="M17" s="25">
        <v>25</v>
      </c>
      <c r="N17" s="25">
        <v>0</v>
      </c>
      <c r="O17" s="26">
        <f t="shared" si="4"/>
        <v>25</v>
      </c>
    </row>
    <row r="18" spans="1:15" ht="18.75">
      <c r="A18" s="3" t="s">
        <v>2</v>
      </c>
      <c r="B18" s="16">
        <f>SUM(B8:B17)</f>
        <v>53.241</v>
      </c>
      <c r="C18" s="38"/>
      <c r="D18" s="16">
        <f>SUM(D8:D17)</f>
        <v>57.608999999999995</v>
      </c>
      <c r="E18" s="16"/>
      <c r="F18" s="16"/>
      <c r="G18" s="11">
        <f t="shared" si="1"/>
        <v>14.963743676222597</v>
      </c>
      <c r="H18" s="11">
        <f t="shared" si="2"/>
        <v>16.19139966273187</v>
      </c>
      <c r="I18" s="19"/>
      <c r="J18" s="19"/>
      <c r="K18" s="11">
        <f t="shared" si="3"/>
        <v>1.2276559865092747</v>
      </c>
      <c r="L18" s="12">
        <f>SUM(L8:L17)</f>
        <v>91286</v>
      </c>
      <c r="M18" s="12">
        <f>SUM(M8:M17)</f>
        <v>3558</v>
      </c>
      <c r="N18" s="12">
        <f>SUM(N8:N17)</f>
        <v>3558</v>
      </c>
      <c r="O18" s="12">
        <f>SUM(O8:O17)</f>
        <v>0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J6:K6"/>
    <mergeCell ref="G6:G7"/>
    <mergeCell ref="H6:I6"/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shorina</cp:lastModifiedBy>
  <cp:lastPrinted>2015-06-17T06:42:18Z</cp:lastPrinted>
  <dcterms:created xsi:type="dcterms:W3CDTF">1996-10-08T23:32:33Z</dcterms:created>
  <dcterms:modified xsi:type="dcterms:W3CDTF">2015-06-17T06:43:56Z</dcterms:modified>
  <cp:category/>
  <cp:version/>
  <cp:contentType/>
  <cp:contentStatus/>
</cp:coreProperties>
</file>